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rmandop\Documents\Personales\PPR\CDEEE\Auditoria 2019\Edenorte\"/>
    </mc:Choice>
  </mc:AlternateContent>
  <xr:revisionPtr revIDLastSave="0" documentId="8_{D236EEBA-029D-114E-B3C3-56C29DEF97F3}" xr6:coauthVersionLast="43" xr6:coauthVersionMax="43" xr10:uidLastSave="{00000000-0000-0000-0000-000000000000}"/>
  <bookViews>
    <workbookView xWindow="15" yWindow="15" windowWidth="28770" windowHeight="15570" xr2:uid="{00000000-000D-0000-FFFF-FFFF00000000}"/>
  </bookViews>
  <sheets>
    <sheet name="Sheet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7" i="2" l="1"/>
  <c r="T65" i="2"/>
  <c r="N75" i="2"/>
  <c r="T19" i="2"/>
  <c r="T18" i="2"/>
  <c r="T21" i="2"/>
</calcChain>
</file>

<file path=xl/sharedStrings.xml><?xml version="1.0" encoding="utf-8"?>
<sst xmlns="http://schemas.openxmlformats.org/spreadsheetml/2006/main" count="292" uniqueCount="38">
  <si>
    <t>DOP</t>
  </si>
  <si>
    <t>A22-INVENTARIO</t>
  </si>
  <si>
    <t>USD</t>
  </si>
  <si>
    <t>24.10.2018</t>
  </si>
  <si>
    <t>22.03.2018</t>
  </si>
  <si>
    <t>13.04.2018</t>
  </si>
  <si>
    <t>20.11.2018</t>
  </si>
  <si>
    <t>30.12.2017</t>
  </si>
  <si>
    <t>19.01.2018</t>
  </si>
  <si>
    <t>01.02.2018</t>
  </si>
  <si>
    <t>23.05.2018</t>
  </si>
  <si>
    <t>18.07.2018</t>
  </si>
  <si>
    <t>21.08.2018</t>
  </si>
  <si>
    <t>01.08.2018</t>
  </si>
  <si>
    <t>06.03.2018</t>
  </si>
  <si>
    <t>07.05.2018</t>
  </si>
  <si>
    <t>10.08.2018</t>
  </si>
  <si>
    <t>12.03.2018</t>
  </si>
  <si>
    <t>07.06.2018</t>
  </si>
  <si>
    <t>01.04.2018</t>
  </si>
  <si>
    <t>02.04.2018</t>
  </si>
  <si>
    <t>06.06.2018</t>
  </si>
  <si>
    <t>22.06.2018</t>
  </si>
  <si>
    <t>09.07.2018</t>
  </si>
  <si>
    <t>B0100000053</t>
  </si>
  <si>
    <t>16.11.2017</t>
  </si>
  <si>
    <t>TRANSFORMADORES SOLOMON DOMINI</t>
  </si>
  <si>
    <t>22.11.2017</t>
  </si>
  <si>
    <t>B0100000080</t>
  </si>
  <si>
    <t>05.12.2018</t>
  </si>
  <si>
    <t>17.12.2018</t>
  </si>
  <si>
    <t>TST-1325-2018</t>
  </si>
  <si>
    <t>Total US$</t>
  </si>
  <si>
    <t xml:space="preserve">Total RD$ </t>
  </si>
  <si>
    <t xml:space="preserve">TOTAL: </t>
  </si>
  <si>
    <t>18.02.2019</t>
  </si>
  <si>
    <t>28.02.2019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</si>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</sst>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43" fontId="0" fillId="34" borderId="10" xfId="1" applyFont="1" applyFill="1" applyBorder="1"/>
    <xf numFmtId="43" fontId="0" fillId="0" borderId="0" xfId="0" applyNumberFormat="1"/>
    <xf numFmtId="43" fontId="0" fillId="35" borderId="10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3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C894-60E8-4D76-9478-94898A2FAC8E}">
  <dimension ref="I13:T75"/>
  <sheetViews>
    <sheetView tabSelected="1" topLeftCell="I2" workbookViewId="0" xr3:uid="{50BA6A84-5500-50DD-92E4-A1AD3C2D6A3E}">
      <selection activeCell="I23" sqref="I23"/>
    </sheetView>
  </sheetViews>
  <sheetFormatPr defaultRowHeight="15" x14ac:dyDescent="0.2"/>
  <cols>
    <col min="9" max="9" width="40.7578125" customWidth="1"/>
    <col min="10" max="10" width="10.625" customWidth="1"/>
    <col min="14" max="14" width="23.13671875" customWidth="1"/>
    <col min="20" max="20" width="17.75390625" bestFit="1" customWidth="1"/>
  </cols>
  <sheetData>
    <row r="13" spans="9:16" x14ac:dyDescent="0.2">
      <c r="I13" s="1" t="s">
        <v>26</v>
      </c>
      <c r="J13" s="2" t="s">
        <v>25</v>
      </c>
      <c r="K13" s="2" t="s">
        <v>25</v>
      </c>
      <c r="L13" s="2"/>
      <c r="M13" s="2" t="s">
        <v>1</v>
      </c>
      <c r="N13" s="5">
        <v>58742540.810000002</v>
      </c>
      <c r="O13" s="2" t="s">
        <v>2</v>
      </c>
      <c r="P13" s="2">
        <v>113777443</v>
      </c>
    </row>
    <row r="14" spans="9:16" x14ac:dyDescent="0.2">
      <c r="I14" s="1" t="s">
        <v>26</v>
      </c>
      <c r="J14" s="2" t="s">
        <v>25</v>
      </c>
      <c r="K14" s="2" t="s">
        <v>25</v>
      </c>
      <c r="L14" s="2"/>
      <c r="M14" s="2" t="s">
        <v>1</v>
      </c>
      <c r="N14" s="5">
        <v>60665659.5</v>
      </c>
      <c r="O14" s="2" t="s">
        <v>2</v>
      </c>
      <c r="P14" s="2">
        <v>113778993</v>
      </c>
    </row>
    <row r="15" spans="9:16" x14ac:dyDescent="0.2">
      <c r="I15" s="1" t="s">
        <v>26</v>
      </c>
      <c r="J15" s="2" t="s">
        <v>27</v>
      </c>
      <c r="K15" s="2" t="s">
        <v>27</v>
      </c>
      <c r="L15" s="2"/>
      <c r="M15" s="2" t="s">
        <v>1</v>
      </c>
      <c r="N15" s="5">
        <v>14517431.17</v>
      </c>
      <c r="O15" s="2" t="s">
        <v>2</v>
      </c>
      <c r="P15" s="2">
        <v>113780299</v>
      </c>
    </row>
    <row r="16" spans="9:16" x14ac:dyDescent="0.2">
      <c r="I16" s="1" t="s">
        <v>26</v>
      </c>
      <c r="J16" s="2" t="s">
        <v>27</v>
      </c>
      <c r="K16" s="2" t="s">
        <v>27</v>
      </c>
      <c r="L16" s="2"/>
      <c r="M16" s="2" t="s">
        <v>1</v>
      </c>
      <c r="N16" s="5">
        <v>3827094.94</v>
      </c>
      <c r="O16" s="2" t="s">
        <v>0</v>
      </c>
      <c r="P16" s="2">
        <v>113781735</v>
      </c>
    </row>
    <row r="17" spans="9:20" x14ac:dyDescent="0.2">
      <c r="I17" s="1" t="s">
        <v>26</v>
      </c>
      <c r="J17" s="2" t="s">
        <v>7</v>
      </c>
      <c r="K17" s="2" t="s">
        <v>7</v>
      </c>
      <c r="L17" s="2"/>
      <c r="M17" s="2" t="s">
        <v>1</v>
      </c>
      <c r="N17" s="5">
        <v>1583377.49</v>
      </c>
      <c r="O17" s="2" t="s">
        <v>0</v>
      </c>
      <c r="P17" s="2">
        <v>114231774</v>
      </c>
    </row>
    <row r="18" spans="9:20" x14ac:dyDescent="0.2">
      <c r="I18" s="1" t="s">
        <v>26</v>
      </c>
      <c r="J18" s="2" t="s">
        <v>7</v>
      </c>
      <c r="K18" s="2" t="s">
        <v>7</v>
      </c>
      <c r="L18" s="2"/>
      <c r="M18" s="2" t="s">
        <v>1</v>
      </c>
      <c r="N18" s="5">
        <v>193149.74</v>
      </c>
      <c r="O18" s="2" t="s">
        <v>0</v>
      </c>
      <c r="P18" s="2">
        <v>114231794</v>
      </c>
      <c r="S18" t="s">
        <v>32</v>
      </c>
      <c r="T18" s="4">
        <f>N13+N14+N15+N32+N44+N52</f>
        <v>190009430.90000001</v>
      </c>
    </row>
    <row r="19" spans="9:20" x14ac:dyDescent="0.2">
      <c r="I19" s="1" t="s">
        <v>26</v>
      </c>
      <c r="J19" s="2" t="s">
        <v>7</v>
      </c>
      <c r="K19" s="2" t="s">
        <v>7</v>
      </c>
      <c r="L19" s="2"/>
      <c r="M19" s="2" t="s">
        <v>1</v>
      </c>
      <c r="N19" s="5">
        <v>2227445.4</v>
      </c>
      <c r="O19" s="2" t="s">
        <v>0</v>
      </c>
      <c r="P19" s="2">
        <v>114231795</v>
      </c>
      <c r="S19" t="s">
        <v>33</v>
      </c>
      <c r="T19" s="4">
        <f>N16+N17+N18+N18+N19+N20+N21+N22+N23+N24+N25+N26+N27+N28+N29+N30+N45+N46+N47+N48+N49+N50+N51+N52</f>
        <v>458127878.31000006</v>
      </c>
    </row>
    <row r="20" spans="9:20" x14ac:dyDescent="0.2">
      <c r="I20" s="1" t="s">
        <v>26</v>
      </c>
      <c r="J20" s="2" t="s">
        <v>7</v>
      </c>
      <c r="K20" s="2" t="s">
        <v>7</v>
      </c>
      <c r="L20" s="2"/>
      <c r="M20" s="2" t="s">
        <v>1</v>
      </c>
      <c r="N20" s="5">
        <v>271529.34000000003</v>
      </c>
      <c r="O20" s="2" t="s">
        <v>0</v>
      </c>
      <c r="P20" s="2">
        <v>114231796</v>
      </c>
    </row>
    <row r="21" spans="9:20" x14ac:dyDescent="0.2">
      <c r="I21" s="1" t="s">
        <v>26</v>
      </c>
      <c r="J21" s="2" t="s">
        <v>7</v>
      </c>
      <c r="K21" s="2" t="s">
        <v>7</v>
      </c>
      <c r="L21" s="2"/>
      <c r="M21" s="2" t="s">
        <v>1</v>
      </c>
      <c r="N21" s="5">
        <v>37357887.700000003</v>
      </c>
      <c r="O21" s="2" t="s">
        <v>0</v>
      </c>
      <c r="P21" s="2">
        <v>114231800</v>
      </c>
      <c r="S21" t="s">
        <v>34</v>
      </c>
      <c r="T21" s="4">
        <f>SUM(T18:T20)</f>
        <v>648137309.21000004</v>
      </c>
    </row>
    <row r="22" spans="9:20" x14ac:dyDescent="0.2">
      <c r="I22" s="1" t="s">
        <v>26</v>
      </c>
      <c r="J22" s="2" t="s">
        <v>8</v>
      </c>
      <c r="K22" s="2" t="s">
        <v>8</v>
      </c>
      <c r="L22" s="2"/>
      <c r="M22" s="2" t="s">
        <v>1</v>
      </c>
      <c r="N22" s="5">
        <v>6113855.1699999999</v>
      </c>
      <c r="O22" s="2" t="s">
        <v>0</v>
      </c>
      <c r="P22" s="2">
        <v>114243847</v>
      </c>
    </row>
    <row r="23" spans="9:20" x14ac:dyDescent="0.2">
      <c r="I23" s="1" t="s">
        <v>26</v>
      </c>
      <c r="J23" s="2" t="s">
        <v>9</v>
      </c>
      <c r="K23" s="2" t="s">
        <v>9</v>
      </c>
      <c r="L23" s="2"/>
      <c r="M23" s="2" t="s">
        <v>1</v>
      </c>
      <c r="N23" s="5">
        <v>1010487.27</v>
      </c>
      <c r="O23" s="2" t="s">
        <v>2</v>
      </c>
      <c r="P23" s="2">
        <v>114675675</v>
      </c>
    </row>
    <row r="24" spans="9:20" x14ac:dyDescent="0.2">
      <c r="I24" s="1" t="s">
        <v>26</v>
      </c>
      <c r="J24" s="2" t="s">
        <v>14</v>
      </c>
      <c r="K24" s="2" t="s">
        <v>14</v>
      </c>
      <c r="L24" s="2"/>
      <c r="M24" s="2" t="s">
        <v>1</v>
      </c>
      <c r="N24" s="5">
        <v>19540898.809999999</v>
      </c>
      <c r="O24" s="2" t="s">
        <v>0</v>
      </c>
      <c r="P24" s="2">
        <v>114675708</v>
      </c>
    </row>
    <row r="25" spans="9:20" x14ac:dyDescent="0.2">
      <c r="I25" s="1" t="s">
        <v>26</v>
      </c>
      <c r="J25" s="2" t="s">
        <v>17</v>
      </c>
      <c r="K25" s="2" t="s">
        <v>17</v>
      </c>
      <c r="L25" s="2"/>
      <c r="M25" s="2" t="s">
        <v>1</v>
      </c>
      <c r="N25" s="5">
        <v>30176.23</v>
      </c>
      <c r="O25" s="2" t="s">
        <v>0</v>
      </c>
      <c r="P25" s="2">
        <v>114676223</v>
      </c>
    </row>
    <row r="26" spans="9:20" x14ac:dyDescent="0.2">
      <c r="I26" s="1" t="s">
        <v>26</v>
      </c>
      <c r="J26" s="2" t="s">
        <v>17</v>
      </c>
      <c r="K26" s="2" t="s">
        <v>17</v>
      </c>
      <c r="L26" s="2"/>
      <c r="M26" s="2" t="s">
        <v>1</v>
      </c>
      <c r="N26" s="5">
        <v>1327392.3799999999</v>
      </c>
      <c r="O26" s="2" t="s">
        <v>0</v>
      </c>
      <c r="P26" s="2">
        <v>114676283</v>
      </c>
    </row>
    <row r="27" spans="9:20" x14ac:dyDescent="0.2">
      <c r="I27" s="1" t="s">
        <v>26</v>
      </c>
      <c r="J27" s="2" t="s">
        <v>4</v>
      </c>
      <c r="K27" s="2" t="s">
        <v>4</v>
      </c>
      <c r="L27" s="2"/>
      <c r="M27" s="2" t="s">
        <v>1</v>
      </c>
      <c r="N27" s="5">
        <v>56819763.619999997</v>
      </c>
      <c r="O27" s="2" t="s">
        <v>0</v>
      </c>
      <c r="P27" s="2">
        <v>114676323</v>
      </c>
    </row>
    <row r="28" spans="9:20" x14ac:dyDescent="0.2">
      <c r="I28" s="1" t="s">
        <v>26</v>
      </c>
      <c r="J28" s="2" t="s">
        <v>20</v>
      </c>
      <c r="K28" s="2" t="s">
        <v>20</v>
      </c>
      <c r="L28" s="2"/>
      <c r="M28" s="2" t="s">
        <v>1</v>
      </c>
      <c r="N28" s="5">
        <v>8835840</v>
      </c>
      <c r="O28" s="2" t="s">
        <v>0</v>
      </c>
      <c r="P28" s="2">
        <v>114884450</v>
      </c>
    </row>
    <row r="29" spans="9:20" x14ac:dyDescent="0.2">
      <c r="I29" s="1" t="s">
        <v>26</v>
      </c>
      <c r="J29" s="2" t="s">
        <v>5</v>
      </c>
      <c r="K29" s="2" t="s">
        <v>5</v>
      </c>
      <c r="L29" s="2"/>
      <c r="M29" s="2" t="s">
        <v>1</v>
      </c>
      <c r="N29" s="5">
        <v>472000</v>
      </c>
      <c r="O29" s="2" t="s">
        <v>0</v>
      </c>
      <c r="P29" s="2">
        <v>115102873</v>
      </c>
    </row>
    <row r="30" spans="9:20" x14ac:dyDescent="0.2">
      <c r="I30" s="1" t="s">
        <v>26</v>
      </c>
      <c r="J30" s="2" t="s">
        <v>15</v>
      </c>
      <c r="K30" s="2" t="s">
        <v>15</v>
      </c>
      <c r="L30" s="2"/>
      <c r="M30" s="2" t="s">
        <v>1</v>
      </c>
      <c r="N30" s="5">
        <v>19502041.18</v>
      </c>
      <c r="O30" s="2" t="s">
        <v>0</v>
      </c>
      <c r="P30" s="2">
        <v>115104948</v>
      </c>
    </row>
    <row r="31" spans="9:20" x14ac:dyDescent="0.2">
      <c r="I31" s="1" t="s">
        <v>26</v>
      </c>
      <c r="J31" s="2" t="s">
        <v>15</v>
      </c>
      <c r="K31" s="2" t="s">
        <v>15</v>
      </c>
      <c r="L31" s="2"/>
      <c r="M31" s="2" t="s">
        <v>1</v>
      </c>
      <c r="N31" s="3">
        <v>13441322.710000001</v>
      </c>
      <c r="O31" s="2" t="s">
        <v>2</v>
      </c>
      <c r="P31" s="2">
        <v>115104952</v>
      </c>
    </row>
    <row r="32" spans="9:20" x14ac:dyDescent="0.2">
      <c r="I32" s="1" t="s">
        <v>26</v>
      </c>
      <c r="J32" s="2" t="s">
        <v>19</v>
      </c>
      <c r="K32" s="2" t="s">
        <v>19</v>
      </c>
      <c r="L32" s="2"/>
      <c r="M32" s="2" t="s">
        <v>1</v>
      </c>
      <c r="N32" s="5">
        <v>41417174.32</v>
      </c>
      <c r="O32" s="2" t="s">
        <v>2</v>
      </c>
      <c r="P32" s="2">
        <v>115240774</v>
      </c>
    </row>
    <row r="33" spans="9:16" x14ac:dyDescent="0.2">
      <c r="I33" s="1" t="s">
        <v>26</v>
      </c>
      <c r="J33" s="2" t="s">
        <v>15</v>
      </c>
      <c r="K33" s="2" t="s">
        <v>15</v>
      </c>
      <c r="L33" s="2"/>
      <c r="M33" s="2" t="s">
        <v>1</v>
      </c>
      <c r="N33" s="3">
        <v>54879098.759999998</v>
      </c>
      <c r="O33" s="2" t="s">
        <v>2</v>
      </c>
      <c r="P33" s="2">
        <v>115240775</v>
      </c>
    </row>
    <row r="34" spans="9:16" x14ac:dyDescent="0.2">
      <c r="I34" s="1" t="s">
        <v>26</v>
      </c>
      <c r="J34" s="2" t="s">
        <v>10</v>
      </c>
      <c r="K34" s="2" t="s">
        <v>10</v>
      </c>
      <c r="L34" s="2"/>
      <c r="M34" s="2" t="s">
        <v>1</v>
      </c>
      <c r="N34" s="3">
        <v>4720188.8</v>
      </c>
      <c r="O34" s="2" t="s">
        <v>0</v>
      </c>
      <c r="P34" s="2">
        <v>115315617</v>
      </c>
    </row>
    <row r="35" spans="9:16" x14ac:dyDescent="0.2">
      <c r="I35" s="1" t="s">
        <v>26</v>
      </c>
      <c r="J35" s="2" t="s">
        <v>18</v>
      </c>
      <c r="K35" s="2" t="s">
        <v>18</v>
      </c>
      <c r="L35" s="2"/>
      <c r="M35" s="2" t="s">
        <v>1</v>
      </c>
      <c r="N35" s="3">
        <v>1078193.3799999999</v>
      </c>
      <c r="O35" s="2" t="s">
        <v>0</v>
      </c>
      <c r="P35" s="2">
        <v>115316476</v>
      </c>
    </row>
    <row r="36" spans="9:16" x14ac:dyDescent="0.2">
      <c r="I36" s="1" t="s">
        <v>26</v>
      </c>
      <c r="J36" s="2" t="s">
        <v>21</v>
      </c>
      <c r="K36" s="2" t="s">
        <v>21</v>
      </c>
      <c r="L36" s="2"/>
      <c r="M36" s="2" t="s">
        <v>1</v>
      </c>
      <c r="N36" s="3">
        <v>921210.33</v>
      </c>
      <c r="O36" s="2" t="s">
        <v>0</v>
      </c>
      <c r="P36" s="2">
        <v>115316482</v>
      </c>
    </row>
    <row r="37" spans="9:16" x14ac:dyDescent="0.2">
      <c r="I37" s="1" t="s">
        <v>26</v>
      </c>
      <c r="J37" s="2" t="s">
        <v>18</v>
      </c>
      <c r="K37" s="2" t="s">
        <v>18</v>
      </c>
      <c r="L37" s="2"/>
      <c r="M37" s="2" t="s">
        <v>1</v>
      </c>
      <c r="N37" s="3">
        <v>9003.84</v>
      </c>
      <c r="O37" s="2" t="s">
        <v>2</v>
      </c>
      <c r="P37" s="2">
        <v>115317356</v>
      </c>
    </row>
    <row r="38" spans="9:16" x14ac:dyDescent="0.2">
      <c r="I38" s="1" t="s">
        <v>26</v>
      </c>
      <c r="J38" s="2" t="s">
        <v>15</v>
      </c>
      <c r="K38" s="2" t="s">
        <v>15</v>
      </c>
      <c r="L38" s="2"/>
      <c r="M38" s="2" t="s">
        <v>1</v>
      </c>
      <c r="N38" s="3">
        <v>7402297.0599999996</v>
      </c>
      <c r="O38" s="2" t="s">
        <v>2</v>
      </c>
      <c r="P38" s="2">
        <v>115317364</v>
      </c>
    </row>
    <row r="39" spans="9:16" x14ac:dyDescent="0.2">
      <c r="I39" s="1" t="s">
        <v>26</v>
      </c>
      <c r="J39" s="2" t="s">
        <v>22</v>
      </c>
      <c r="K39" s="2" t="s">
        <v>22</v>
      </c>
      <c r="L39" s="2"/>
      <c r="M39" s="2" t="s">
        <v>1</v>
      </c>
      <c r="N39" s="3">
        <v>282256</v>
      </c>
      <c r="O39" s="2" t="s">
        <v>0</v>
      </c>
      <c r="P39" s="2">
        <v>115551700</v>
      </c>
    </row>
    <row r="40" spans="9:16" x14ac:dyDescent="0.2">
      <c r="I40" s="1" t="s">
        <v>26</v>
      </c>
      <c r="J40" s="2" t="s">
        <v>11</v>
      </c>
      <c r="K40" s="2" t="s">
        <v>11</v>
      </c>
      <c r="L40" s="2"/>
      <c r="M40" s="2" t="s">
        <v>1</v>
      </c>
      <c r="N40" s="3">
        <v>91568</v>
      </c>
      <c r="O40" s="2" t="s">
        <v>0</v>
      </c>
      <c r="P40" s="2">
        <v>115780622</v>
      </c>
    </row>
    <row r="41" spans="9:16" x14ac:dyDescent="0.2">
      <c r="I41" s="1" t="s">
        <v>26</v>
      </c>
      <c r="J41" s="2" t="s">
        <v>12</v>
      </c>
      <c r="K41" s="2" t="s">
        <v>12</v>
      </c>
      <c r="L41" s="2"/>
      <c r="M41" s="2" t="s">
        <v>1</v>
      </c>
      <c r="N41" s="3">
        <v>1140364.3500000001</v>
      </c>
      <c r="O41" s="2" t="s">
        <v>0</v>
      </c>
      <c r="P41" s="2">
        <v>116017667</v>
      </c>
    </row>
    <row r="42" spans="9:16" x14ac:dyDescent="0.2">
      <c r="I42" s="1" t="s">
        <v>26</v>
      </c>
      <c r="J42" s="2" t="s">
        <v>13</v>
      </c>
      <c r="K42" s="2" t="s">
        <v>13</v>
      </c>
      <c r="L42" s="2"/>
      <c r="M42" s="2" t="s">
        <v>1</v>
      </c>
      <c r="N42" s="3">
        <v>60838891.780000001</v>
      </c>
      <c r="O42" s="2" t="s">
        <v>2</v>
      </c>
      <c r="P42" s="2">
        <v>116017684</v>
      </c>
    </row>
    <row r="43" spans="9:16" x14ac:dyDescent="0.2">
      <c r="I43" s="1" t="s">
        <v>26</v>
      </c>
      <c r="J43" s="2" t="s">
        <v>13</v>
      </c>
      <c r="K43" s="2" t="s">
        <v>13</v>
      </c>
      <c r="L43" s="2"/>
      <c r="M43" s="2" t="s">
        <v>1</v>
      </c>
      <c r="N43" s="3">
        <v>250732972.31999999</v>
      </c>
      <c r="O43" s="2" t="s">
        <v>2</v>
      </c>
      <c r="P43" s="2">
        <v>116020956</v>
      </c>
    </row>
    <row r="44" spans="9:16" x14ac:dyDescent="0.2">
      <c r="I44" s="1" t="s">
        <v>26</v>
      </c>
      <c r="J44" s="2" t="s">
        <v>13</v>
      </c>
      <c r="K44" s="2" t="s">
        <v>13</v>
      </c>
      <c r="L44" s="2"/>
      <c r="M44" s="2" t="s">
        <v>1</v>
      </c>
      <c r="N44" s="5">
        <v>10474791.65</v>
      </c>
      <c r="O44" s="2" t="s">
        <v>2</v>
      </c>
      <c r="P44" s="2">
        <v>116020957</v>
      </c>
    </row>
    <row r="45" spans="9:16" x14ac:dyDescent="0.2">
      <c r="I45" s="1" t="s">
        <v>26</v>
      </c>
      <c r="J45" s="2" t="s">
        <v>3</v>
      </c>
      <c r="K45" s="2" t="s">
        <v>3</v>
      </c>
      <c r="L45" s="2"/>
      <c r="M45" s="2" t="s">
        <v>1</v>
      </c>
      <c r="N45" s="5">
        <v>219804465.55000001</v>
      </c>
      <c r="O45" s="2" t="s">
        <v>0</v>
      </c>
      <c r="P45" s="2">
        <v>116480349</v>
      </c>
    </row>
    <row r="46" spans="9:16" x14ac:dyDescent="0.2">
      <c r="I46" s="1" t="s">
        <v>26</v>
      </c>
      <c r="J46" s="2" t="s">
        <v>6</v>
      </c>
      <c r="K46" s="2" t="s">
        <v>6</v>
      </c>
      <c r="L46" s="2"/>
      <c r="M46" s="2" t="s">
        <v>1</v>
      </c>
      <c r="N46" s="5">
        <v>22259454.050000001</v>
      </c>
      <c r="O46" s="2" t="s">
        <v>0</v>
      </c>
      <c r="P46" s="2">
        <v>116719608</v>
      </c>
    </row>
    <row r="47" spans="9:16" x14ac:dyDescent="0.2">
      <c r="I47" s="1" t="s">
        <v>26</v>
      </c>
      <c r="J47" s="2" t="s">
        <v>6</v>
      </c>
      <c r="K47" s="2" t="s">
        <v>6</v>
      </c>
      <c r="L47" s="2"/>
      <c r="M47" s="2" t="s">
        <v>1</v>
      </c>
      <c r="N47" s="5">
        <v>12352287.82</v>
      </c>
      <c r="O47" s="2" t="s">
        <v>0</v>
      </c>
      <c r="P47" s="2">
        <v>116719611</v>
      </c>
    </row>
    <row r="48" spans="9:16" x14ac:dyDescent="0.2">
      <c r="I48" s="1" t="s">
        <v>26</v>
      </c>
      <c r="J48" s="2" t="s">
        <v>6</v>
      </c>
      <c r="K48" s="2" t="s">
        <v>6</v>
      </c>
      <c r="L48" s="2"/>
      <c r="M48" s="2" t="s">
        <v>1</v>
      </c>
      <c r="N48" s="5">
        <v>300150.93</v>
      </c>
      <c r="O48" s="2" t="s">
        <v>0</v>
      </c>
      <c r="P48" s="2">
        <v>116719612</v>
      </c>
    </row>
    <row r="49" spans="9:16" x14ac:dyDescent="0.2">
      <c r="I49" s="1" t="s">
        <v>26</v>
      </c>
      <c r="J49" s="2" t="s">
        <v>6</v>
      </c>
      <c r="K49" s="2" t="s">
        <v>6</v>
      </c>
      <c r="L49" s="2"/>
      <c r="M49" s="2" t="s">
        <v>1</v>
      </c>
      <c r="N49" s="5">
        <v>15496315.810000001</v>
      </c>
      <c r="O49" s="2" t="s">
        <v>0</v>
      </c>
      <c r="P49" s="2">
        <v>116719613</v>
      </c>
    </row>
    <row r="50" spans="9:16" x14ac:dyDescent="0.2">
      <c r="I50" s="1" t="s">
        <v>26</v>
      </c>
      <c r="J50" s="2" t="s">
        <v>6</v>
      </c>
      <c r="K50" s="2" t="s">
        <v>6</v>
      </c>
      <c r="L50" s="2"/>
      <c r="M50" s="2" t="s">
        <v>1</v>
      </c>
      <c r="N50" s="5">
        <v>17750246.190000001</v>
      </c>
      <c r="O50" s="2" t="s">
        <v>0</v>
      </c>
      <c r="P50" s="2">
        <v>116719661</v>
      </c>
    </row>
    <row r="51" spans="9:16" x14ac:dyDescent="0.2">
      <c r="I51" s="1" t="s">
        <v>26</v>
      </c>
      <c r="J51" s="2" t="s">
        <v>29</v>
      </c>
      <c r="K51" s="2" t="s">
        <v>29</v>
      </c>
      <c r="L51" s="2"/>
      <c r="M51" s="2" t="s">
        <v>1</v>
      </c>
      <c r="N51" s="5">
        <v>6667035.5</v>
      </c>
      <c r="O51" s="2" t="s">
        <v>0</v>
      </c>
      <c r="P51" s="2">
        <v>116947954</v>
      </c>
    </row>
    <row r="52" spans="9:16" x14ac:dyDescent="0.2">
      <c r="I52" s="1" t="s">
        <v>26</v>
      </c>
      <c r="J52" s="2" t="s">
        <v>30</v>
      </c>
      <c r="K52" s="2" t="s">
        <v>30</v>
      </c>
      <c r="L52" s="2" t="s">
        <v>31</v>
      </c>
      <c r="M52" s="2" t="s">
        <v>1</v>
      </c>
      <c r="N52" s="5">
        <v>4191833.45</v>
      </c>
      <c r="O52" s="2" t="s">
        <v>2</v>
      </c>
      <c r="P52" s="2">
        <v>1500021447</v>
      </c>
    </row>
    <row r="53" spans="9:16" x14ac:dyDescent="0.2">
      <c r="I53" s="1" t="s">
        <v>26</v>
      </c>
      <c r="J53" s="2" t="s">
        <v>18</v>
      </c>
      <c r="K53" s="2" t="s">
        <v>18</v>
      </c>
      <c r="L53" s="2">
        <v>21</v>
      </c>
      <c r="M53" s="2" t="s">
        <v>1</v>
      </c>
      <c r="N53" s="3">
        <v>223825.27</v>
      </c>
      <c r="O53" s="2" t="s">
        <v>2</v>
      </c>
      <c r="P53" s="2">
        <v>5100115205</v>
      </c>
    </row>
    <row r="54" spans="9:16" x14ac:dyDescent="0.2">
      <c r="I54" s="1" t="s">
        <v>26</v>
      </c>
      <c r="J54" s="2" t="s">
        <v>23</v>
      </c>
      <c r="K54" s="2" t="s">
        <v>23</v>
      </c>
      <c r="L54" s="2" t="s">
        <v>24</v>
      </c>
      <c r="M54" s="2" t="s">
        <v>1</v>
      </c>
      <c r="N54" s="3">
        <v>1831393.85</v>
      </c>
      <c r="O54" s="2" t="s">
        <v>2</v>
      </c>
      <c r="P54" s="2">
        <v>5100116902</v>
      </c>
    </row>
    <row r="55" spans="9:16" x14ac:dyDescent="0.2">
      <c r="I55" s="1" t="s">
        <v>26</v>
      </c>
      <c r="J55" s="2" t="s">
        <v>16</v>
      </c>
      <c r="K55" s="2" t="s">
        <v>16</v>
      </c>
      <c r="L55" s="2" t="s">
        <v>28</v>
      </c>
      <c r="M55" s="2" t="s">
        <v>1</v>
      </c>
      <c r="N55" s="3">
        <v>1770000</v>
      </c>
      <c r="O55" s="2" t="s">
        <v>0</v>
      </c>
      <c r="P55" s="2">
        <v>5100118500</v>
      </c>
    </row>
    <row r="57" spans="9:16" x14ac:dyDescent="0.2">
      <c r="N57" s="4">
        <f>SUM(N13:N56)</f>
        <v>1043114912.4700001</v>
      </c>
    </row>
    <row r="60" spans="9:16" x14ac:dyDescent="0.2">
      <c r="I60" s="1" t="s">
        <v>26</v>
      </c>
      <c r="J60" s="2" t="s">
        <v>35</v>
      </c>
      <c r="K60" s="2" t="s">
        <v>15</v>
      </c>
      <c r="L60" s="2"/>
      <c r="M60" s="2" t="s">
        <v>1</v>
      </c>
      <c r="N60" s="3">
        <v>13752192</v>
      </c>
      <c r="O60" s="2" t="s">
        <v>2</v>
      </c>
      <c r="P60" s="2">
        <v>115317364</v>
      </c>
    </row>
    <row r="61" spans="9:16" x14ac:dyDescent="0.2">
      <c r="I61" s="1" t="s">
        <v>26</v>
      </c>
      <c r="J61" s="2" t="s">
        <v>36</v>
      </c>
      <c r="K61" s="2" t="s">
        <v>22</v>
      </c>
      <c r="L61" s="2"/>
      <c r="M61" s="2" t="s">
        <v>1</v>
      </c>
      <c r="N61" s="3">
        <v>15803579.52</v>
      </c>
      <c r="O61" s="2" t="s">
        <v>0</v>
      </c>
      <c r="P61" s="2">
        <v>115551700</v>
      </c>
    </row>
    <row r="62" spans="9:16" x14ac:dyDescent="0.2">
      <c r="I62" s="1" t="s">
        <v>26</v>
      </c>
      <c r="J62" s="2" t="s">
        <v>36</v>
      </c>
      <c r="K62" s="2" t="s">
        <v>11</v>
      </c>
      <c r="L62" s="2"/>
      <c r="M62" s="2" t="s">
        <v>1</v>
      </c>
      <c r="N62" s="3">
        <v>9289033.6999999993</v>
      </c>
      <c r="O62" s="2" t="s">
        <v>0</v>
      </c>
      <c r="P62" s="2">
        <v>115780622</v>
      </c>
    </row>
    <row r="63" spans="9:16" x14ac:dyDescent="0.2">
      <c r="I63" s="1" t="s">
        <v>26</v>
      </c>
      <c r="J63" s="2" t="s">
        <v>36</v>
      </c>
      <c r="K63" s="2" t="s">
        <v>12</v>
      </c>
      <c r="L63" s="2"/>
      <c r="M63" s="2" t="s">
        <v>1</v>
      </c>
      <c r="N63" s="3">
        <v>18425732.760000002</v>
      </c>
      <c r="O63" s="2" t="s">
        <v>0</v>
      </c>
      <c r="P63" s="2">
        <v>116017667</v>
      </c>
    </row>
    <row r="64" spans="9:16" x14ac:dyDescent="0.2">
      <c r="I64" s="1" t="s">
        <v>26</v>
      </c>
      <c r="J64" s="2" t="s">
        <v>13</v>
      </c>
      <c r="K64" s="2" t="s">
        <v>13</v>
      </c>
      <c r="L64" s="2"/>
      <c r="M64" s="2" t="s">
        <v>1</v>
      </c>
      <c r="N64" s="3">
        <v>5000647.6500000004</v>
      </c>
      <c r="O64" s="2" t="s">
        <v>2</v>
      </c>
      <c r="P64" s="2">
        <v>116017684</v>
      </c>
    </row>
    <row r="65" spans="9:20" x14ac:dyDescent="0.2">
      <c r="I65" s="1" t="s">
        <v>26</v>
      </c>
      <c r="J65" s="2" t="s">
        <v>13</v>
      </c>
      <c r="K65" s="2" t="s">
        <v>13</v>
      </c>
      <c r="L65" s="2"/>
      <c r="M65" s="2" t="s">
        <v>1</v>
      </c>
      <c r="N65" s="3">
        <v>38857529.149999999</v>
      </c>
      <c r="O65" s="2" t="s">
        <v>2</v>
      </c>
      <c r="P65" s="2">
        <v>116020956</v>
      </c>
      <c r="S65" t="s">
        <v>37</v>
      </c>
      <c r="T65" s="4">
        <f>N57+N75</f>
        <v>1696394126.1200001</v>
      </c>
    </row>
    <row r="66" spans="9:20" x14ac:dyDescent="0.2">
      <c r="I66" s="1" t="s">
        <v>26</v>
      </c>
      <c r="J66" s="2" t="s">
        <v>13</v>
      </c>
      <c r="K66" s="2" t="s">
        <v>13</v>
      </c>
      <c r="L66" s="2"/>
      <c r="M66" s="2" t="s">
        <v>1</v>
      </c>
      <c r="N66" s="5">
        <v>44249298.82</v>
      </c>
      <c r="O66" s="2" t="s">
        <v>2</v>
      </c>
      <c r="P66" s="2">
        <v>116020957</v>
      </c>
    </row>
    <row r="67" spans="9:20" x14ac:dyDescent="0.2">
      <c r="I67" s="1" t="s">
        <v>26</v>
      </c>
      <c r="J67" s="2" t="s">
        <v>3</v>
      </c>
      <c r="K67" s="2" t="s">
        <v>3</v>
      </c>
      <c r="L67" s="2"/>
      <c r="M67" s="2" t="s">
        <v>1</v>
      </c>
      <c r="N67" s="5">
        <v>209337586.24000001</v>
      </c>
      <c r="O67" s="2" t="s">
        <v>0</v>
      </c>
      <c r="P67" s="2">
        <v>116480349</v>
      </c>
    </row>
    <row r="68" spans="9:20" x14ac:dyDescent="0.2">
      <c r="I68" s="1" t="s">
        <v>26</v>
      </c>
      <c r="J68" s="2" t="s">
        <v>6</v>
      </c>
      <c r="K68" s="2" t="s">
        <v>6</v>
      </c>
      <c r="L68" s="2"/>
      <c r="M68" s="2" t="s">
        <v>1</v>
      </c>
      <c r="N68" s="5">
        <v>6349557.6200000001</v>
      </c>
      <c r="O68" s="2" t="s">
        <v>0</v>
      </c>
      <c r="P68" s="2">
        <v>116719608</v>
      </c>
    </row>
    <row r="69" spans="9:20" x14ac:dyDescent="0.2">
      <c r="I69" s="1" t="s">
        <v>26</v>
      </c>
      <c r="J69" s="2" t="s">
        <v>6</v>
      </c>
      <c r="K69" s="2" t="s">
        <v>6</v>
      </c>
      <c r="L69" s="2"/>
      <c r="M69" s="2" t="s">
        <v>1</v>
      </c>
      <c r="N69" s="5">
        <v>31558710.710000001</v>
      </c>
      <c r="O69" s="2" t="s">
        <v>0</v>
      </c>
      <c r="P69" s="2">
        <v>116719611</v>
      </c>
    </row>
    <row r="70" spans="9:20" x14ac:dyDescent="0.2">
      <c r="I70" s="1" t="s">
        <v>26</v>
      </c>
      <c r="J70" s="2" t="s">
        <v>6</v>
      </c>
      <c r="K70" s="2" t="s">
        <v>6</v>
      </c>
      <c r="L70" s="2"/>
      <c r="M70" s="2" t="s">
        <v>1</v>
      </c>
      <c r="N70" s="5">
        <v>49757658.82</v>
      </c>
      <c r="O70" s="2" t="s">
        <v>0</v>
      </c>
      <c r="P70" s="2">
        <v>116719612</v>
      </c>
    </row>
    <row r="71" spans="9:20" x14ac:dyDescent="0.2">
      <c r="I71" s="1" t="s">
        <v>26</v>
      </c>
      <c r="J71" s="2" t="s">
        <v>6</v>
      </c>
      <c r="K71" s="2" t="s">
        <v>6</v>
      </c>
      <c r="L71" s="2"/>
      <c r="M71" s="2" t="s">
        <v>1</v>
      </c>
      <c r="N71" s="5">
        <v>162124919.52000001</v>
      </c>
      <c r="O71" s="2" t="s">
        <v>0</v>
      </c>
      <c r="P71" s="2">
        <v>116719613</v>
      </c>
    </row>
    <row r="72" spans="9:20" x14ac:dyDescent="0.2">
      <c r="I72" s="1" t="s">
        <v>26</v>
      </c>
      <c r="J72" s="2" t="s">
        <v>6</v>
      </c>
      <c r="K72" s="2" t="s">
        <v>6</v>
      </c>
      <c r="L72" s="2"/>
      <c r="M72" s="2" t="s">
        <v>1</v>
      </c>
      <c r="N72" s="5">
        <v>46181066.759999998</v>
      </c>
      <c r="O72" s="2" t="s">
        <v>0</v>
      </c>
      <c r="P72" s="2">
        <v>116719661</v>
      </c>
    </row>
    <row r="73" spans="9:20" x14ac:dyDescent="0.2">
      <c r="I73" s="1" t="s">
        <v>26</v>
      </c>
      <c r="J73" s="2" t="s">
        <v>29</v>
      </c>
      <c r="K73" s="2" t="s">
        <v>29</v>
      </c>
      <c r="L73" s="2"/>
      <c r="M73" s="2" t="s">
        <v>1</v>
      </c>
      <c r="N73" s="5">
        <v>2591700.38</v>
      </c>
      <c r="O73" s="2" t="s">
        <v>0</v>
      </c>
      <c r="P73" s="2">
        <v>116947954</v>
      </c>
    </row>
    <row r="75" spans="9:20" x14ac:dyDescent="0.2">
      <c r="N75" s="4">
        <f>SUM(N60:N74)</f>
        <v>653279213.64999998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Yanilda Salcedo Rojas</dc:creator>
  <cp:lastModifiedBy>Armando Paino Henriquez</cp:lastModifiedBy>
  <dcterms:created xsi:type="dcterms:W3CDTF">2018-12-03T13:07:58Z</dcterms:created>
  <dcterms:modified xsi:type="dcterms:W3CDTF">2019-06-05T15:32:28Z</dcterms:modified>
</cp:coreProperties>
</file>